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7290" tabRatio="889" activeTab="0"/>
  </bookViews>
  <sheets>
    <sheet name="Průchodní" sheetId="1" r:id="rId1"/>
    <sheet name="Nábřežní" sheetId="2" r:id="rId2"/>
    <sheet name="B_Němcové" sheetId="3" r:id="rId3"/>
    <sheet name="ŠJ" sheetId="4" r:id="rId4"/>
    <sheet name="celkem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<sst xmlns="http://schemas.openxmlformats.org/spreadsheetml/2006/main" count="158" uniqueCount="33">
  <si>
    <t>Výnosy</t>
  </si>
  <si>
    <t>Příspěvek ze SR</t>
  </si>
  <si>
    <t>Ostatní příjmy z dotačních titulů</t>
  </si>
  <si>
    <t>Vlastní příjmy</t>
  </si>
  <si>
    <t>z toho:</t>
  </si>
  <si>
    <t>Příspěvek  od zřizovatele</t>
  </si>
  <si>
    <t>provoz</t>
  </si>
  <si>
    <t>odpisy</t>
  </si>
  <si>
    <t>opravy a vybavení</t>
  </si>
  <si>
    <t>Náklady</t>
  </si>
  <si>
    <t>provozní (HČ+DČ)</t>
  </si>
  <si>
    <t>osobní</t>
  </si>
  <si>
    <t>celkem</t>
  </si>
  <si>
    <t>Sejmuto dne:</t>
  </si>
  <si>
    <t>Základní škola Jeseník, příspěvková organizace</t>
  </si>
  <si>
    <t>IČO: 70599921</t>
  </si>
  <si>
    <t>Pracoviště:</t>
  </si>
  <si>
    <t>Průchodní</t>
  </si>
  <si>
    <t xml:space="preserve">rozpočet schválený </t>
  </si>
  <si>
    <t xml:space="preserve">výhled </t>
  </si>
  <si>
    <t>Text</t>
  </si>
  <si>
    <t>sportovní třídy</t>
  </si>
  <si>
    <t>rozpočet schválený</t>
  </si>
  <si>
    <t>Vyvěšeno dne:  16.12.2021</t>
  </si>
  <si>
    <t>v tis. Kč</t>
  </si>
  <si>
    <t>Čj: MJ/65829/2021</t>
  </si>
  <si>
    <t>Rozpočet zřízené příspěvkové organizace na rok 2022</t>
  </si>
  <si>
    <t>schválený Radou města Jeseník dne 6. 12. 2021, usnesením č. 2925</t>
  </si>
  <si>
    <t>Vypracovala:  Eva Němcová</t>
  </si>
  <si>
    <t>Schválil: Mgr.  Liberda Dominik</t>
  </si>
  <si>
    <t>Nábřežní</t>
  </si>
  <si>
    <t>B. Němcové</t>
  </si>
  <si>
    <t>ŠJ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</si>
</sst>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[Red]\-#,##0\ "/>
    <numFmt numFmtId="168" formatCode="[$-405]dddd\ d\.\ mmmm\ yyyy"/>
  </numFmts>
  <fonts count="49">
    <font>
      <sz val="10"/>
      <name val="Arial CE"/>
      <family val="0"/>
    </font>
    <font>
      <sz val="10"/>
      <name val="Cambria"/>
      <family val="1"/>
    </font>
    <font>
      <sz val="12"/>
      <name val="Cambria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 wrapText="1"/>
    </xf>
    <xf numFmtId="3" fontId="1" fillId="21" borderId="12" xfId="0" applyNumberFormat="1" applyFont="1" applyFill="1" applyBorder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3" fontId="1" fillId="32" borderId="12" xfId="0" applyNumberFormat="1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3" fontId="1" fillId="21" borderId="15" xfId="0" applyNumberFormat="1" applyFont="1" applyFill="1" applyBorder="1" applyAlignment="1">
      <alignment/>
    </xf>
    <xf numFmtId="3" fontId="1" fillId="32" borderId="1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3" fillId="33" borderId="16" xfId="0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/>
    </xf>
    <xf numFmtId="0" fontId="23" fillId="32" borderId="13" xfId="0" applyFont="1" applyFill="1" applyBorder="1" applyAlignment="1">
      <alignment horizontal="center"/>
    </xf>
    <xf numFmtId="3" fontId="23" fillId="7" borderId="16" xfId="0" applyNumberFormat="1" applyFont="1" applyFill="1" applyBorder="1" applyAlignment="1">
      <alignment/>
    </xf>
    <xf numFmtId="3" fontId="23" fillId="7" borderId="13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33" borderId="13" xfId="0" applyFont="1" applyFill="1" applyBorder="1" applyAlignment="1">
      <alignment horizontal="right"/>
    </xf>
    <xf numFmtId="0" fontId="23" fillId="33" borderId="16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3" fillId="33" borderId="13" xfId="0" applyFont="1" applyFill="1" applyBorder="1" applyAlignment="1">
      <alignment horizontal="right" vertical="center"/>
    </xf>
    <xf numFmtId="3" fontId="1" fillId="7" borderId="12" xfId="0" applyNumberFormat="1" applyFont="1" applyFill="1" applyBorder="1" applyAlignment="1">
      <alignment/>
    </xf>
    <xf numFmtId="0" fontId="23" fillId="32" borderId="13" xfId="0" applyFont="1" applyFill="1" applyBorder="1" applyAlignment="1">
      <alignment horizontal="center" vertical="center"/>
    </xf>
    <xf numFmtId="3" fontId="23" fillId="33" borderId="13" xfId="0" applyNumberFormat="1" applyFont="1" applyFill="1" applyBorder="1" applyAlignment="1">
      <alignment vertical="center"/>
    </xf>
    <xf numFmtId="0" fontId="23" fillId="33" borderId="13" xfId="0" applyFont="1" applyFill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33" borderId="13" xfId="0" applyFont="1" applyFill="1" applyBorder="1" applyAlignment="1">
      <alignment horizontal="left"/>
    </xf>
    <xf numFmtId="0" fontId="23" fillId="7" borderId="16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4" fillId="33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21" borderId="23" xfId="0" applyFont="1" applyFill="1" applyBorder="1" applyAlignment="1">
      <alignment horizontal="center" vertical="center" wrapText="1"/>
    </xf>
    <xf numFmtId="0" fontId="24" fillId="21" borderId="24" xfId="0" applyFont="1" applyFill="1" applyBorder="1" applyAlignment="1">
      <alignment horizontal="center" vertical="center" wrapText="1"/>
    </xf>
    <xf numFmtId="0" fontId="24" fillId="21" borderId="25" xfId="0" applyFont="1" applyFill="1" applyBorder="1" applyAlignment="1">
      <alignment horizontal="center" vertical="center" wrapText="1"/>
    </xf>
    <xf numFmtId="0" fontId="1" fillId="21" borderId="26" xfId="0" applyFont="1" applyFill="1" applyBorder="1" applyAlignment="1">
      <alignment horizontal="center" vertical="center" wrapText="1"/>
    </xf>
    <xf numFmtId="0" fontId="1" fillId="21" borderId="27" xfId="0" applyFont="1" applyFill="1" applyBorder="1" applyAlignment="1">
      <alignment horizontal="center" vertical="center" wrapText="1"/>
    </xf>
    <xf numFmtId="0" fontId="1" fillId="21" borderId="28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33" borderId="17" xfId="0" applyFont="1" applyFill="1" applyBorder="1" applyAlignment="1">
      <alignment horizontal="left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21" borderId="12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&#225;vrh%20rozpo&#269;tu%202022%20-%20Z&#352;%20Jesen&#237;k%20&#250;pln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- podrobný rozpis"/>
      <sheetName val=" 1- podrobný rozpis Průchodní"/>
      <sheetName val="1-podrobný rozpis Nábřežní"/>
      <sheetName val="1-podrobný rozpis B.Němcové"/>
      <sheetName val="1 podrobný rozpis ŠJ"/>
      <sheetName val="2 požadavky PR"/>
      <sheetName val="2 požadavky Bn"/>
      <sheetName val="2 požadavky Nb"/>
      <sheetName val="2 požadavky ŠJ"/>
      <sheetName val="3_souhrn PR"/>
      <sheetName val="3_souhrn NB"/>
      <sheetName val="3_souhrn BN"/>
      <sheetName val="3_souhrnŠJ"/>
      <sheetName val="Souhrn_celkem"/>
    </sheetNames>
    <sheetDataSet>
      <sheetData sheetId="1">
        <row r="44">
          <cell r="E44">
            <v>0</v>
          </cell>
          <cell r="F44">
            <v>0</v>
          </cell>
          <cell r="G44">
            <v>0</v>
          </cell>
        </row>
        <row r="47">
          <cell r="E47">
            <v>0</v>
          </cell>
        </row>
        <row r="48">
          <cell r="E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11.00390625" style="0" customWidth="1"/>
    <col min="2" max="2" width="10.625" style="0" customWidth="1"/>
    <col min="3" max="3" width="9.125" style="0" customWidth="1"/>
    <col min="4" max="6" width="13.75390625" style="0" customWidth="1"/>
  </cols>
  <sheetData>
    <row r="1" spans="5:6" ht="19.5" customHeight="1">
      <c r="E1" s="53" t="s">
        <v>25</v>
      </c>
      <c r="F1" s="53"/>
    </row>
    <row r="2" spans="1:6" ht="19.5" customHeight="1">
      <c r="A2" s="54" t="s">
        <v>26</v>
      </c>
      <c r="B2" s="54"/>
      <c r="C2" s="54"/>
      <c r="D2" s="54"/>
      <c r="E2" s="54"/>
      <c r="F2" s="54"/>
    </row>
    <row r="3" spans="1:6" ht="19.5" customHeight="1">
      <c r="A3" s="55" t="s">
        <v>27</v>
      </c>
      <c r="B3" s="55"/>
      <c r="C3" s="55"/>
      <c r="D3" s="55"/>
      <c r="E3" s="55"/>
      <c r="F3" s="55"/>
    </row>
    <row r="4" spans="1:7" ht="19.5" customHeight="1">
      <c r="A4" s="56" t="s">
        <v>14</v>
      </c>
      <c r="B4" s="57"/>
      <c r="C4" s="57"/>
      <c r="D4" s="57"/>
      <c r="E4" s="57"/>
      <c r="F4" s="58"/>
      <c r="G4" s="1"/>
    </row>
    <row r="5" spans="1:7" ht="19.5" customHeight="1">
      <c r="A5" s="59" t="s">
        <v>15</v>
      </c>
      <c r="B5" s="60"/>
      <c r="C5" s="60"/>
      <c r="D5" s="60"/>
      <c r="E5" s="60"/>
      <c r="F5" s="61"/>
      <c r="G5" s="1"/>
    </row>
    <row r="6" spans="1:7" ht="19.5" customHeight="1">
      <c r="A6" s="1"/>
      <c r="B6" s="1"/>
      <c r="C6" s="2"/>
      <c r="D6" s="2"/>
      <c r="E6" s="2"/>
      <c r="F6" s="2"/>
      <c r="G6" s="2"/>
    </row>
    <row r="7" spans="1:7" ht="19.5" customHeight="1">
      <c r="A7" s="1" t="s">
        <v>16</v>
      </c>
      <c r="B7" s="2" t="s">
        <v>17</v>
      </c>
      <c r="C7" s="2"/>
      <c r="D7" s="2"/>
      <c r="E7" s="2"/>
      <c r="F7" s="34" t="s">
        <v>24</v>
      </c>
      <c r="G7" s="11"/>
    </row>
    <row r="8" spans="1:7" ht="25.5" customHeight="1">
      <c r="A8" s="39" t="s">
        <v>20</v>
      </c>
      <c r="B8" s="40"/>
      <c r="C8" s="41"/>
      <c r="D8" s="20" t="s">
        <v>18</v>
      </c>
      <c r="E8" s="20" t="s">
        <v>19</v>
      </c>
      <c r="F8" s="20" t="s">
        <v>22</v>
      </c>
      <c r="G8" s="1"/>
    </row>
    <row r="9" spans="1:7" ht="19.5" customHeight="1">
      <c r="A9" s="42" t="s">
        <v>0</v>
      </c>
      <c r="B9" s="42"/>
      <c r="C9" s="42"/>
      <c r="D9" s="9">
        <v>2021</v>
      </c>
      <c r="E9" s="9">
        <v>2022</v>
      </c>
      <c r="F9" s="9">
        <v>2022</v>
      </c>
      <c r="G9" s="1"/>
    </row>
    <row r="10" spans="1:7" ht="19.5" customHeight="1">
      <c r="A10" s="43" t="s">
        <v>5</v>
      </c>
      <c r="B10" s="43"/>
      <c r="C10" s="43"/>
      <c r="D10" s="23">
        <f>SUM(D11:D14)</f>
        <v>2908</v>
      </c>
      <c r="E10" s="23">
        <f>SUM(E11:E14)</f>
        <v>2681</v>
      </c>
      <c r="F10" s="23">
        <f>SUM(F11:F14)</f>
        <v>2776</v>
      </c>
      <c r="G10" s="1"/>
    </row>
    <row r="11" spans="1:7" ht="19.5" customHeight="1">
      <c r="A11" s="3" t="s">
        <v>4</v>
      </c>
      <c r="B11" s="44" t="s">
        <v>6</v>
      </c>
      <c r="C11" s="45"/>
      <c r="D11" s="8">
        <v>1531</v>
      </c>
      <c r="E11" s="10">
        <v>1520</v>
      </c>
      <c r="F11" s="10">
        <v>1510</v>
      </c>
      <c r="G11" s="1"/>
    </row>
    <row r="12" spans="1:7" ht="19.5" customHeight="1">
      <c r="A12" s="6"/>
      <c r="B12" s="44" t="s">
        <v>7</v>
      </c>
      <c r="C12" s="45"/>
      <c r="D12" s="8">
        <v>647</v>
      </c>
      <c r="E12" s="10">
        <v>641</v>
      </c>
      <c r="F12" s="10">
        <v>641</v>
      </c>
      <c r="G12" s="1"/>
    </row>
    <row r="13" spans="1:7" ht="19.5" customHeight="1">
      <c r="A13" s="14"/>
      <c r="B13" s="44" t="s">
        <v>8</v>
      </c>
      <c r="C13" s="45"/>
      <c r="D13" s="8">
        <v>730</v>
      </c>
      <c r="E13" s="10">
        <v>520</v>
      </c>
      <c r="F13" s="10">
        <v>625</v>
      </c>
      <c r="G13" s="1"/>
    </row>
    <row r="14" spans="1:7" ht="19.5" customHeight="1">
      <c r="A14" s="14"/>
      <c r="B14" s="49" t="s">
        <v>21</v>
      </c>
      <c r="C14" s="50"/>
      <c r="D14" s="15">
        <f>SUM('[1] 1- podrobný rozpis Průchodní'!E44)</f>
        <v>0</v>
      </c>
      <c r="E14" s="16">
        <v>0</v>
      </c>
      <c r="F14" s="16">
        <v>0</v>
      </c>
      <c r="G14" s="1"/>
    </row>
    <row r="15" spans="1:7" ht="19.5" customHeight="1">
      <c r="A15" s="51" t="s">
        <v>1</v>
      </c>
      <c r="B15" s="51"/>
      <c r="C15" s="51"/>
      <c r="D15" s="24">
        <v>12000</v>
      </c>
      <c r="E15" s="24">
        <v>11400</v>
      </c>
      <c r="F15" s="24">
        <v>11400</v>
      </c>
      <c r="G15" s="1"/>
    </row>
    <row r="16" spans="1:7" ht="19.5" customHeight="1">
      <c r="A16" s="51" t="s">
        <v>2</v>
      </c>
      <c r="B16" s="51"/>
      <c r="C16" s="51"/>
      <c r="D16" s="24">
        <v>0</v>
      </c>
      <c r="E16" s="24">
        <v>0</v>
      </c>
      <c r="F16" s="24">
        <v>0</v>
      </c>
      <c r="G16" s="1"/>
    </row>
    <row r="17" spans="1:7" ht="19.5" customHeight="1">
      <c r="A17" s="51" t="s">
        <v>3</v>
      </c>
      <c r="B17" s="51"/>
      <c r="C17" s="51"/>
      <c r="D17" s="24">
        <v>342</v>
      </c>
      <c r="E17" s="24">
        <v>345</v>
      </c>
      <c r="F17" s="24">
        <v>345</v>
      </c>
      <c r="G17" s="1"/>
    </row>
    <row r="18" spans="1:7" ht="19.5" customHeight="1">
      <c r="A18" s="38" t="s">
        <v>12</v>
      </c>
      <c r="B18" s="38"/>
      <c r="C18" s="38"/>
      <c r="D18" s="21">
        <f>SUM(D10+D15+D16+D17)</f>
        <v>15250</v>
      </c>
      <c r="E18" s="21">
        <f>SUM(E10+E15+E16+E17)</f>
        <v>14426</v>
      </c>
      <c r="F18" s="21">
        <f>SUM(F10+F15+F16+F17)</f>
        <v>14521</v>
      </c>
      <c r="G18" s="1"/>
    </row>
    <row r="19" spans="1:7" ht="19.5" customHeight="1">
      <c r="A19" s="5"/>
      <c r="B19" s="5"/>
      <c r="C19" s="5"/>
      <c r="D19" s="4"/>
      <c r="E19" s="4"/>
      <c r="F19" s="4"/>
      <c r="G19" s="1"/>
    </row>
    <row r="20" spans="1:7" ht="19.5" customHeight="1">
      <c r="A20" s="46" t="s">
        <v>9</v>
      </c>
      <c r="B20" s="46"/>
      <c r="C20" s="46"/>
      <c r="D20" s="36">
        <v>2021</v>
      </c>
      <c r="E20" s="36">
        <v>2022</v>
      </c>
      <c r="F20" s="36">
        <v>2022</v>
      </c>
      <c r="G20" s="1"/>
    </row>
    <row r="21" spans="1:7" ht="19.5" customHeight="1">
      <c r="A21" s="43" t="s">
        <v>10</v>
      </c>
      <c r="B21" s="43"/>
      <c r="C21" s="43"/>
      <c r="D21" s="23">
        <f>SUM(D18)</f>
        <v>15250</v>
      </c>
      <c r="E21" s="23">
        <f>SUM(E18)</f>
        <v>14426</v>
      </c>
      <c r="F21" s="23">
        <f>SUM(F18)</f>
        <v>14521</v>
      </c>
      <c r="G21" s="1"/>
    </row>
    <row r="22" spans="1:7" ht="19.5" customHeight="1">
      <c r="A22" s="68" t="s">
        <v>4</v>
      </c>
      <c r="B22" s="69" t="s">
        <v>11</v>
      </c>
      <c r="C22" s="70"/>
      <c r="D22" s="71">
        <v>11470</v>
      </c>
      <c r="E22" s="71">
        <v>10897</v>
      </c>
      <c r="F22" s="71">
        <v>10897</v>
      </c>
      <c r="G22" s="1"/>
    </row>
    <row r="23" spans="1:7" ht="19.5" customHeight="1">
      <c r="A23" s="47" t="s">
        <v>12</v>
      </c>
      <c r="B23" s="47"/>
      <c r="C23" s="47"/>
      <c r="D23" s="37">
        <f>SUM(D21)</f>
        <v>15250</v>
      </c>
      <c r="E23" s="37">
        <f>SUM(E21)</f>
        <v>14426</v>
      </c>
      <c r="F23" s="37">
        <f>SUM(F21)</f>
        <v>14521</v>
      </c>
      <c r="G23" s="1"/>
    </row>
    <row r="24" spans="1:7" ht="19.5" customHeight="1">
      <c r="A24" s="1"/>
      <c r="B24" s="1"/>
      <c r="C24" s="1"/>
      <c r="D24" s="1"/>
      <c r="E24" s="1"/>
      <c r="F24" s="1"/>
      <c r="G24" s="1"/>
    </row>
    <row r="25" spans="1:7" ht="19.5" customHeight="1">
      <c r="A25" s="13"/>
      <c r="B25" s="13"/>
      <c r="C25" s="13"/>
      <c r="D25" s="13"/>
      <c r="E25" s="18"/>
      <c r="F25" s="17"/>
      <c r="G25" s="17"/>
    </row>
    <row r="26" spans="1:7" ht="19.5" customHeight="1">
      <c r="A26" s="29" t="s">
        <v>28</v>
      </c>
      <c r="B26" s="29"/>
      <c r="C26" s="29"/>
      <c r="D26" s="29" t="s">
        <v>29</v>
      </c>
      <c r="E26" s="29"/>
      <c r="F26" s="30"/>
      <c r="G26" s="19"/>
    </row>
    <row r="27" ht="19.5" customHeight="1">
      <c r="G27" s="17"/>
    </row>
    <row r="28" spans="1:7" ht="19.5" customHeight="1">
      <c r="A28" s="29"/>
      <c r="B28" s="29"/>
      <c r="C28" s="29"/>
      <c r="D28" s="29"/>
      <c r="E28" s="29"/>
      <c r="F28" s="29"/>
      <c r="G28" s="1"/>
    </row>
    <row r="29" spans="1:7" ht="19.5" customHeight="1">
      <c r="A29" s="48" t="s">
        <v>23</v>
      </c>
      <c r="B29" s="48"/>
      <c r="C29" s="48"/>
      <c r="D29" s="29"/>
      <c r="E29" s="29"/>
      <c r="F29" s="29"/>
      <c r="G29" s="1"/>
    </row>
    <row r="30" spans="1:7" ht="19.5" customHeight="1">
      <c r="A30" s="29"/>
      <c r="B30" s="29"/>
      <c r="C30" s="29"/>
      <c r="D30" s="29"/>
      <c r="E30" s="29"/>
      <c r="F30" s="29"/>
      <c r="G30" s="1"/>
    </row>
    <row r="31" spans="1:7" ht="14.25">
      <c r="A31" s="29" t="s">
        <v>13</v>
      </c>
      <c r="B31" s="29"/>
      <c r="C31" s="29"/>
      <c r="D31" s="29"/>
      <c r="E31" s="29"/>
      <c r="F31" s="29"/>
      <c r="G31" s="1"/>
    </row>
  </sheetData>
  <sheetProtection/>
  <mergeCells count="21">
    <mergeCell ref="E1:F1"/>
    <mergeCell ref="A2:F2"/>
    <mergeCell ref="A3:F3"/>
    <mergeCell ref="A4:F4"/>
    <mergeCell ref="A5:F5"/>
    <mergeCell ref="A20:C20"/>
    <mergeCell ref="A21:C21"/>
    <mergeCell ref="B22:C22"/>
    <mergeCell ref="A23:C23"/>
    <mergeCell ref="A29:C29"/>
    <mergeCell ref="B13:C13"/>
    <mergeCell ref="B14:C14"/>
    <mergeCell ref="A15:C15"/>
    <mergeCell ref="A16:C16"/>
    <mergeCell ref="A17:C17"/>
    <mergeCell ref="A18:C18"/>
    <mergeCell ref="A8:C8"/>
    <mergeCell ref="A9:C9"/>
    <mergeCell ref="A10:C10"/>
    <mergeCell ref="B11:C11"/>
    <mergeCell ref="B12:C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F5"/>
    </sheetView>
  </sheetViews>
  <sheetFormatPr defaultColWidth="9.00390625" defaultRowHeight="12.75"/>
  <cols>
    <col min="1" max="1" width="10.875" style="0" customWidth="1"/>
    <col min="2" max="3" width="10.625" style="0" customWidth="1"/>
    <col min="4" max="6" width="13.75390625" style="0" customWidth="1"/>
  </cols>
  <sheetData>
    <row r="1" spans="5:7" ht="19.5" customHeight="1">
      <c r="E1" s="53" t="s">
        <v>25</v>
      </c>
      <c r="F1" s="53"/>
      <c r="G1" s="1"/>
    </row>
    <row r="2" spans="1:7" ht="19.5" customHeight="1">
      <c r="A2" s="54" t="s">
        <v>26</v>
      </c>
      <c r="B2" s="54"/>
      <c r="C2" s="54"/>
      <c r="D2" s="54"/>
      <c r="E2" s="54"/>
      <c r="F2" s="54"/>
      <c r="G2" s="1"/>
    </row>
    <row r="3" spans="1:7" ht="19.5" customHeight="1">
      <c r="A3" s="55" t="s">
        <v>27</v>
      </c>
      <c r="B3" s="55"/>
      <c r="C3" s="55"/>
      <c r="D3" s="55"/>
      <c r="E3" s="55"/>
      <c r="F3" s="55"/>
      <c r="G3" s="1"/>
    </row>
    <row r="4" spans="1:7" ht="19.5" customHeight="1">
      <c r="A4" s="56" t="s">
        <v>14</v>
      </c>
      <c r="B4" s="57"/>
      <c r="C4" s="57"/>
      <c r="D4" s="57"/>
      <c r="E4" s="57"/>
      <c r="F4" s="58"/>
      <c r="G4" s="1"/>
    </row>
    <row r="5" spans="1:7" ht="19.5" customHeight="1">
      <c r="A5" s="59" t="s">
        <v>15</v>
      </c>
      <c r="B5" s="60"/>
      <c r="C5" s="60"/>
      <c r="D5" s="60"/>
      <c r="E5" s="60"/>
      <c r="F5" s="61"/>
      <c r="G5" s="2"/>
    </row>
    <row r="6" spans="1:7" ht="19.5" customHeight="1">
      <c r="A6" s="1"/>
      <c r="B6" s="1"/>
      <c r="C6" s="2"/>
      <c r="D6" s="2"/>
      <c r="E6" s="2"/>
      <c r="F6" s="2"/>
      <c r="G6" s="2"/>
    </row>
    <row r="7" spans="1:7" ht="19.5" customHeight="1">
      <c r="A7" s="65" t="s">
        <v>16</v>
      </c>
      <c r="B7" s="66" t="s">
        <v>30</v>
      </c>
      <c r="C7" s="2"/>
      <c r="D7" s="2"/>
      <c r="E7" s="2"/>
      <c r="F7" s="34" t="s">
        <v>24</v>
      </c>
      <c r="G7" s="12"/>
    </row>
    <row r="8" spans="1:7" ht="27.75" customHeight="1">
      <c r="A8" s="39" t="s">
        <v>20</v>
      </c>
      <c r="B8" s="40"/>
      <c r="C8" s="41"/>
      <c r="D8" s="20" t="s">
        <v>18</v>
      </c>
      <c r="E8" s="20" t="s">
        <v>19</v>
      </c>
      <c r="F8" s="20" t="s">
        <v>22</v>
      </c>
      <c r="G8" s="1"/>
    </row>
    <row r="9" spans="1:7" ht="19.5" customHeight="1">
      <c r="A9" s="42" t="s">
        <v>0</v>
      </c>
      <c r="B9" s="42"/>
      <c r="C9" s="42"/>
      <c r="D9" s="9">
        <v>2021</v>
      </c>
      <c r="E9" s="9">
        <v>2022</v>
      </c>
      <c r="F9" s="9">
        <v>2022</v>
      </c>
      <c r="G9" s="1"/>
    </row>
    <row r="10" spans="1:7" ht="19.5" customHeight="1">
      <c r="A10" s="43" t="s">
        <v>5</v>
      </c>
      <c r="B10" s="43"/>
      <c r="C10" s="43"/>
      <c r="D10" s="23">
        <f>SUM(D11:D14)</f>
        <v>3846</v>
      </c>
      <c r="E10" s="23">
        <f>SUM(E11:E14)</f>
        <v>3665</v>
      </c>
      <c r="F10" s="23">
        <f>SUM(F11:F14)</f>
        <v>3725</v>
      </c>
      <c r="G10" s="1"/>
    </row>
    <row r="11" spans="1:7" ht="19.5" customHeight="1">
      <c r="A11" s="3" t="s">
        <v>4</v>
      </c>
      <c r="B11" s="44" t="s">
        <v>6</v>
      </c>
      <c r="C11" s="45"/>
      <c r="D11" s="8">
        <v>2462</v>
      </c>
      <c r="E11" s="10">
        <v>2442</v>
      </c>
      <c r="F11" s="10">
        <v>2442</v>
      </c>
      <c r="G11" s="1"/>
    </row>
    <row r="12" spans="1:7" ht="19.5" customHeight="1">
      <c r="A12" s="6"/>
      <c r="B12" s="44" t="s">
        <v>7</v>
      </c>
      <c r="C12" s="45"/>
      <c r="D12" s="8">
        <v>674</v>
      </c>
      <c r="E12" s="10">
        <v>583</v>
      </c>
      <c r="F12" s="10">
        <v>583</v>
      </c>
      <c r="G12" s="1"/>
    </row>
    <row r="13" spans="1:7" ht="19.5" customHeight="1">
      <c r="A13" s="14"/>
      <c r="B13" s="44" t="s">
        <v>8</v>
      </c>
      <c r="C13" s="45"/>
      <c r="D13" s="8">
        <v>610</v>
      </c>
      <c r="E13" s="10">
        <v>540</v>
      </c>
      <c r="F13" s="10">
        <v>600</v>
      </c>
      <c r="G13" s="1"/>
    </row>
    <row r="14" spans="1:7" ht="19.5" customHeight="1">
      <c r="A14" s="14"/>
      <c r="B14" s="49" t="s">
        <v>21</v>
      </c>
      <c r="C14" s="50"/>
      <c r="D14" s="15">
        <v>100</v>
      </c>
      <c r="E14" s="16">
        <v>100</v>
      </c>
      <c r="F14" s="16">
        <v>100</v>
      </c>
      <c r="G14" s="1"/>
    </row>
    <row r="15" spans="1:7" ht="19.5" customHeight="1">
      <c r="A15" s="51" t="s">
        <v>1</v>
      </c>
      <c r="B15" s="51"/>
      <c r="C15" s="51"/>
      <c r="D15" s="24">
        <v>13600</v>
      </c>
      <c r="E15" s="24">
        <v>12920</v>
      </c>
      <c r="F15" s="24">
        <v>12920</v>
      </c>
      <c r="G15" s="1"/>
    </row>
    <row r="16" spans="1:7" ht="19.5" customHeight="1">
      <c r="A16" s="51" t="s">
        <v>2</v>
      </c>
      <c r="B16" s="51"/>
      <c r="C16" s="51"/>
      <c r="D16" s="24">
        <f>SUM('[1] 1- podrobný rozpis Průchodní'!E47+'[1] 1- podrobný rozpis Průchodní'!E48)</f>
        <v>0</v>
      </c>
      <c r="E16" s="24">
        <f>SUM('[1] 1- podrobný rozpis Průchodní'!F47+'[1] 1- podrobný rozpis Průchodní'!F48)</f>
        <v>0</v>
      </c>
      <c r="F16" s="24">
        <f>SUM('[1] 1- podrobný rozpis Průchodní'!G47+'[1] 1- podrobný rozpis Průchodní'!G48)</f>
        <v>0</v>
      </c>
      <c r="G16" s="1"/>
    </row>
    <row r="17" spans="1:7" ht="19.5" customHeight="1">
      <c r="A17" s="51" t="s">
        <v>3</v>
      </c>
      <c r="B17" s="51"/>
      <c r="C17" s="51"/>
      <c r="D17" s="24">
        <v>520</v>
      </c>
      <c r="E17" s="24">
        <v>520</v>
      </c>
      <c r="F17" s="24">
        <v>520</v>
      </c>
      <c r="G17" s="1"/>
    </row>
    <row r="18" spans="1:7" ht="19.5" customHeight="1">
      <c r="A18" s="47" t="s">
        <v>12</v>
      </c>
      <c r="B18" s="47"/>
      <c r="C18" s="47"/>
      <c r="D18" s="37">
        <f>SUM(D10+D15+D16+D17)</f>
        <v>17966</v>
      </c>
      <c r="E18" s="37">
        <f>SUM(E10+E15+E16+E17)</f>
        <v>17105</v>
      </c>
      <c r="F18" s="37">
        <f>SUM(F10+F15+F16+F17)</f>
        <v>17165</v>
      </c>
      <c r="G18" s="1"/>
    </row>
    <row r="19" spans="1:7" ht="19.5" customHeight="1">
      <c r="A19" s="5"/>
      <c r="B19" s="5"/>
      <c r="C19" s="5"/>
      <c r="D19" s="4"/>
      <c r="E19" s="4"/>
      <c r="F19" s="4"/>
      <c r="G19" s="1"/>
    </row>
    <row r="20" spans="1:7" ht="19.5" customHeight="1">
      <c r="A20" s="46" t="s">
        <v>9</v>
      </c>
      <c r="B20" s="46"/>
      <c r="C20" s="46"/>
      <c r="D20" s="36">
        <v>2021</v>
      </c>
      <c r="E20" s="36">
        <v>2022</v>
      </c>
      <c r="F20" s="36">
        <v>2022</v>
      </c>
      <c r="G20" s="1"/>
    </row>
    <row r="21" spans="1:7" ht="19.5" customHeight="1">
      <c r="A21" s="43" t="s">
        <v>10</v>
      </c>
      <c r="B21" s="43"/>
      <c r="C21" s="43"/>
      <c r="D21" s="23">
        <f>SUM(D18)</f>
        <v>17966</v>
      </c>
      <c r="E21" s="23">
        <f>SUM(E18)</f>
        <v>17105</v>
      </c>
      <c r="F21" s="23">
        <f>SUM(F18)</f>
        <v>17165</v>
      </c>
      <c r="G21" s="1"/>
    </row>
    <row r="22" spans="1:7" ht="19.5" customHeight="1">
      <c r="A22" s="3" t="s">
        <v>4</v>
      </c>
      <c r="B22" s="44" t="s">
        <v>11</v>
      </c>
      <c r="C22" s="45"/>
      <c r="D22" s="8">
        <v>12346</v>
      </c>
      <c r="E22" s="8">
        <v>11891</v>
      </c>
      <c r="F22" s="8">
        <v>11891</v>
      </c>
      <c r="G22" s="1"/>
    </row>
    <row r="23" spans="1:7" ht="19.5" customHeight="1">
      <c r="A23" s="47" t="s">
        <v>12</v>
      </c>
      <c r="B23" s="47"/>
      <c r="C23" s="47"/>
      <c r="D23" s="37">
        <f>SUM(D21)</f>
        <v>17966</v>
      </c>
      <c r="E23" s="37">
        <f>SUM(E21)</f>
        <v>17105</v>
      </c>
      <c r="F23" s="37">
        <f>SUM(F21)</f>
        <v>17165</v>
      </c>
      <c r="G23" s="1"/>
    </row>
    <row r="24" spans="1:7" ht="19.5" customHeight="1">
      <c r="A24" s="1"/>
      <c r="B24" s="1"/>
      <c r="C24" s="1"/>
      <c r="D24" s="1"/>
      <c r="E24" s="1"/>
      <c r="F24" s="1"/>
      <c r="G24" s="1"/>
    </row>
    <row r="25" spans="1:7" ht="19.5" customHeight="1">
      <c r="A25" s="13"/>
      <c r="B25" s="13"/>
      <c r="C25" s="13"/>
      <c r="D25" s="13"/>
      <c r="E25" s="18"/>
      <c r="F25" s="17"/>
      <c r="G25" s="17"/>
    </row>
    <row r="26" spans="1:7" ht="19.5" customHeight="1">
      <c r="A26" s="29" t="s">
        <v>28</v>
      </c>
      <c r="B26" s="29"/>
      <c r="C26" s="29"/>
      <c r="D26" s="29" t="s">
        <v>29</v>
      </c>
      <c r="E26" s="29"/>
      <c r="F26" s="30"/>
      <c r="G26" s="17"/>
    </row>
    <row r="27" ht="19.5" customHeight="1">
      <c r="G27" s="19"/>
    </row>
    <row r="28" spans="1:7" ht="19.5" customHeight="1">
      <c r="A28" s="29"/>
      <c r="B28" s="29"/>
      <c r="C28" s="29"/>
      <c r="D28" s="29"/>
      <c r="E28" s="29"/>
      <c r="F28" s="29"/>
      <c r="G28" s="17"/>
    </row>
    <row r="29" spans="1:7" ht="19.5" customHeight="1">
      <c r="A29" s="48" t="s">
        <v>23</v>
      </c>
      <c r="B29" s="48"/>
      <c r="C29" s="48"/>
      <c r="D29" s="29"/>
      <c r="E29" s="29"/>
      <c r="F29" s="29"/>
      <c r="G29" s="1"/>
    </row>
    <row r="30" spans="1:7" ht="19.5" customHeight="1">
      <c r="A30" s="29"/>
      <c r="B30" s="29"/>
      <c r="C30" s="29"/>
      <c r="D30" s="29"/>
      <c r="E30" s="29"/>
      <c r="F30" s="29"/>
      <c r="G30" s="1"/>
    </row>
    <row r="31" spans="1:7" ht="19.5" customHeight="1">
      <c r="A31" s="29" t="s">
        <v>13</v>
      </c>
      <c r="B31" s="29"/>
      <c r="C31" s="29"/>
      <c r="D31" s="29"/>
      <c r="E31" s="29"/>
      <c r="F31" s="29"/>
      <c r="G31" s="1"/>
    </row>
    <row r="32" spans="1:7" ht="19.5" customHeight="1">
      <c r="A32" s="1"/>
      <c r="B32" s="1"/>
      <c r="C32" s="1"/>
      <c r="D32" s="1"/>
      <c r="E32" s="1"/>
      <c r="F32" s="1"/>
      <c r="G32" s="1"/>
    </row>
    <row r="33" spans="1:7" ht="19.5" customHeight="1">
      <c r="A33" s="52"/>
      <c r="B33" s="52"/>
      <c r="C33" s="52"/>
      <c r="D33" s="52"/>
      <c r="E33" s="52"/>
      <c r="F33" s="52"/>
      <c r="G33" s="7"/>
    </row>
    <row r="34" spans="1:7" ht="19.5" customHeight="1">
      <c r="A34" s="7"/>
      <c r="B34" s="7"/>
      <c r="C34" s="7"/>
      <c r="D34" s="7"/>
      <c r="E34" s="7"/>
      <c r="F34" s="7"/>
      <c r="G34" s="7"/>
    </row>
  </sheetData>
  <sheetProtection/>
  <mergeCells count="22">
    <mergeCell ref="E1:F1"/>
    <mergeCell ref="A2:F2"/>
    <mergeCell ref="A3:F3"/>
    <mergeCell ref="A4:F4"/>
    <mergeCell ref="A29:C29"/>
    <mergeCell ref="A20:C20"/>
    <mergeCell ref="A21:C21"/>
    <mergeCell ref="B22:C22"/>
    <mergeCell ref="A23:C23"/>
    <mergeCell ref="A33:F33"/>
    <mergeCell ref="B13:C13"/>
    <mergeCell ref="B14:C14"/>
    <mergeCell ref="A15:C15"/>
    <mergeCell ref="A16:C16"/>
    <mergeCell ref="A17:C17"/>
    <mergeCell ref="A18:C18"/>
    <mergeCell ref="A5:F5"/>
    <mergeCell ref="A8:C8"/>
    <mergeCell ref="A9:C9"/>
    <mergeCell ref="A10:C10"/>
    <mergeCell ref="B11:C11"/>
    <mergeCell ref="B12:C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F5"/>
    </sheetView>
  </sheetViews>
  <sheetFormatPr defaultColWidth="9.00390625" defaultRowHeight="12.75"/>
  <cols>
    <col min="1" max="1" width="10.75390625" style="0" customWidth="1"/>
    <col min="2" max="3" width="10.625" style="0" customWidth="1"/>
    <col min="4" max="6" width="13.75390625" style="0" customWidth="1"/>
  </cols>
  <sheetData>
    <row r="1" spans="5:7" ht="19.5" customHeight="1">
      <c r="E1" s="53" t="s">
        <v>25</v>
      </c>
      <c r="F1" s="53"/>
      <c r="G1" s="1"/>
    </row>
    <row r="2" spans="1:7" ht="19.5" customHeight="1">
      <c r="A2" s="54" t="s">
        <v>26</v>
      </c>
      <c r="B2" s="54"/>
      <c r="C2" s="54"/>
      <c r="D2" s="54"/>
      <c r="E2" s="54"/>
      <c r="F2" s="54"/>
      <c r="G2" s="1"/>
    </row>
    <row r="3" spans="1:7" ht="19.5" customHeight="1">
      <c r="A3" s="55" t="s">
        <v>27</v>
      </c>
      <c r="B3" s="55"/>
      <c r="C3" s="55"/>
      <c r="D3" s="55"/>
      <c r="E3" s="55"/>
      <c r="F3" s="55"/>
      <c r="G3" s="1"/>
    </row>
    <row r="4" spans="1:7" ht="19.5" customHeight="1">
      <c r="A4" s="56" t="s">
        <v>14</v>
      </c>
      <c r="B4" s="57"/>
      <c r="C4" s="57"/>
      <c r="D4" s="57"/>
      <c r="E4" s="57"/>
      <c r="F4" s="58"/>
      <c r="G4" s="1"/>
    </row>
    <row r="5" spans="1:7" ht="19.5" customHeight="1">
      <c r="A5" s="59" t="s">
        <v>15</v>
      </c>
      <c r="B5" s="60"/>
      <c r="C5" s="60"/>
      <c r="D5" s="60"/>
      <c r="E5" s="60"/>
      <c r="F5" s="61"/>
      <c r="G5" s="1"/>
    </row>
    <row r="6" spans="1:7" ht="19.5" customHeight="1">
      <c r="A6" s="1"/>
      <c r="B6" s="1"/>
      <c r="C6" s="2"/>
      <c r="D6" s="2"/>
      <c r="E6" s="2"/>
      <c r="F6" s="2"/>
      <c r="G6" s="2"/>
    </row>
    <row r="7" spans="1:7" ht="19.5" customHeight="1">
      <c r="A7" s="65" t="s">
        <v>16</v>
      </c>
      <c r="B7" s="67" t="s">
        <v>31</v>
      </c>
      <c r="C7" s="67"/>
      <c r="D7" s="2"/>
      <c r="E7" s="2"/>
      <c r="F7" s="34" t="s">
        <v>24</v>
      </c>
      <c r="G7" s="11"/>
    </row>
    <row r="8" spans="1:7" ht="27" customHeight="1">
      <c r="A8" s="39" t="s">
        <v>20</v>
      </c>
      <c r="B8" s="40"/>
      <c r="C8" s="41"/>
      <c r="D8" s="20" t="s">
        <v>18</v>
      </c>
      <c r="E8" s="20" t="s">
        <v>19</v>
      </c>
      <c r="F8" s="20" t="s">
        <v>22</v>
      </c>
      <c r="G8" s="1"/>
    </row>
    <row r="9" spans="1:7" ht="19.5" customHeight="1">
      <c r="A9" s="46" t="s">
        <v>0</v>
      </c>
      <c r="B9" s="46"/>
      <c r="C9" s="46"/>
      <c r="D9" s="9">
        <v>2021</v>
      </c>
      <c r="E9" s="9">
        <v>2022</v>
      </c>
      <c r="F9" s="9">
        <v>2022</v>
      </c>
      <c r="G9" s="1"/>
    </row>
    <row r="10" spans="1:7" ht="19.5" customHeight="1">
      <c r="A10" s="43" t="s">
        <v>5</v>
      </c>
      <c r="B10" s="43"/>
      <c r="C10" s="43"/>
      <c r="D10" s="23">
        <f>SUM(D11:D14)</f>
        <v>2597</v>
      </c>
      <c r="E10" s="23">
        <f>SUM(E11:E14)</f>
        <v>2724</v>
      </c>
      <c r="F10" s="23">
        <f>SUM(F11:F14)</f>
        <v>2724</v>
      </c>
      <c r="G10" s="1"/>
    </row>
    <row r="11" spans="1:7" ht="19.5" customHeight="1">
      <c r="A11" s="3" t="s">
        <v>4</v>
      </c>
      <c r="B11" s="44" t="s">
        <v>6</v>
      </c>
      <c r="C11" s="45"/>
      <c r="D11" s="8">
        <v>1486</v>
      </c>
      <c r="E11" s="10">
        <v>1475</v>
      </c>
      <c r="F11" s="10">
        <v>1475</v>
      </c>
      <c r="G11" s="1"/>
    </row>
    <row r="12" spans="1:7" ht="19.5" customHeight="1">
      <c r="A12" s="6"/>
      <c r="B12" s="44" t="s">
        <v>7</v>
      </c>
      <c r="C12" s="45"/>
      <c r="D12" s="8">
        <v>581</v>
      </c>
      <c r="E12" s="10">
        <v>499</v>
      </c>
      <c r="F12" s="10">
        <v>499</v>
      </c>
      <c r="G12" s="1"/>
    </row>
    <row r="13" spans="1:7" ht="19.5" customHeight="1">
      <c r="A13" s="14"/>
      <c r="B13" s="44" t="s">
        <v>8</v>
      </c>
      <c r="C13" s="45"/>
      <c r="D13" s="8">
        <v>530</v>
      </c>
      <c r="E13" s="10">
        <v>750</v>
      </c>
      <c r="F13" s="10">
        <v>750</v>
      </c>
      <c r="G13" s="1"/>
    </row>
    <row r="14" spans="1:7" ht="19.5" customHeight="1">
      <c r="A14" s="14"/>
      <c r="B14" s="49" t="s">
        <v>21</v>
      </c>
      <c r="C14" s="50"/>
      <c r="D14" s="15">
        <f>SUM('[1] 1- podrobný rozpis Průchodní'!E44)</f>
        <v>0</v>
      </c>
      <c r="E14" s="16">
        <f>SUM('[1] 1- podrobný rozpis Průchodní'!F44)</f>
        <v>0</v>
      </c>
      <c r="F14" s="16">
        <f>SUM('[1] 1- podrobný rozpis Průchodní'!G44)</f>
        <v>0</v>
      </c>
      <c r="G14" s="1"/>
    </row>
    <row r="15" spans="1:7" ht="19.5" customHeight="1">
      <c r="A15" s="51" t="s">
        <v>1</v>
      </c>
      <c r="B15" s="51"/>
      <c r="C15" s="51"/>
      <c r="D15" s="24">
        <v>10805</v>
      </c>
      <c r="E15" s="24">
        <v>10265</v>
      </c>
      <c r="F15" s="24">
        <v>10265</v>
      </c>
      <c r="G15" s="1"/>
    </row>
    <row r="16" spans="1:7" ht="19.5" customHeight="1">
      <c r="A16" s="51" t="s">
        <v>2</v>
      </c>
      <c r="B16" s="51"/>
      <c r="C16" s="51"/>
      <c r="D16" s="24">
        <f>SUM('[1] 1- podrobný rozpis Průchodní'!E47+'[1] 1- podrobný rozpis Průchodní'!E48)</f>
        <v>0</v>
      </c>
      <c r="E16" s="24">
        <f>SUM('[1] 1- podrobný rozpis Průchodní'!F47+'[1] 1- podrobný rozpis Průchodní'!F48)</f>
        <v>0</v>
      </c>
      <c r="F16" s="24">
        <f>SUM('[1] 1- podrobný rozpis Průchodní'!G47+'[1] 1- podrobný rozpis Průchodní'!G48)</f>
        <v>0</v>
      </c>
      <c r="G16" s="1"/>
    </row>
    <row r="17" spans="1:7" ht="19.5" customHeight="1">
      <c r="A17" s="51" t="s">
        <v>3</v>
      </c>
      <c r="B17" s="51"/>
      <c r="C17" s="51"/>
      <c r="D17" s="24">
        <v>309</v>
      </c>
      <c r="E17" s="24">
        <v>310</v>
      </c>
      <c r="F17" s="24">
        <v>310</v>
      </c>
      <c r="G17" s="1"/>
    </row>
    <row r="18" spans="1:7" ht="19.5" customHeight="1">
      <c r="A18" s="38" t="s">
        <v>12</v>
      </c>
      <c r="B18" s="38"/>
      <c r="C18" s="38"/>
      <c r="D18" s="21">
        <f>SUM(D10+D15+D16+D17)</f>
        <v>13711</v>
      </c>
      <c r="E18" s="21">
        <f>SUM(E10+E15+E16+E17)</f>
        <v>13299</v>
      </c>
      <c r="F18" s="21">
        <f>SUM(F10+F15+F16+F17)</f>
        <v>13299</v>
      </c>
      <c r="G18" s="1"/>
    </row>
    <row r="19" spans="1:7" ht="19.5" customHeight="1">
      <c r="A19" s="5"/>
      <c r="B19" s="5"/>
      <c r="C19" s="5"/>
      <c r="D19" s="4"/>
      <c r="E19" s="4"/>
      <c r="F19" s="4"/>
      <c r="G19" s="1"/>
    </row>
    <row r="20" spans="1:7" ht="19.5" customHeight="1">
      <c r="A20" s="46" t="s">
        <v>9</v>
      </c>
      <c r="B20" s="46"/>
      <c r="C20" s="46"/>
      <c r="D20" s="36">
        <v>2021</v>
      </c>
      <c r="E20" s="36">
        <v>2022</v>
      </c>
      <c r="F20" s="36">
        <v>2022</v>
      </c>
      <c r="G20" s="1"/>
    </row>
    <row r="21" spans="1:7" ht="19.5" customHeight="1">
      <c r="A21" s="43" t="s">
        <v>10</v>
      </c>
      <c r="B21" s="43"/>
      <c r="C21" s="43"/>
      <c r="D21" s="23">
        <f>SUM(D18)</f>
        <v>13711</v>
      </c>
      <c r="E21" s="23">
        <f>SUM(E18)</f>
        <v>13299</v>
      </c>
      <c r="F21" s="23">
        <f>SUM(F18)</f>
        <v>13299</v>
      </c>
      <c r="G21" s="1"/>
    </row>
    <row r="22" spans="1:7" ht="19.5" customHeight="1">
      <c r="A22" s="3" t="s">
        <v>4</v>
      </c>
      <c r="B22" s="44" t="s">
        <v>11</v>
      </c>
      <c r="C22" s="45"/>
      <c r="D22" s="8">
        <v>10506</v>
      </c>
      <c r="E22" s="8">
        <v>10897</v>
      </c>
      <c r="F22" s="8">
        <v>10314</v>
      </c>
      <c r="G22" s="1"/>
    </row>
    <row r="23" spans="1:7" ht="19.5" customHeight="1">
      <c r="A23" s="47" t="s">
        <v>12</v>
      </c>
      <c r="B23" s="47"/>
      <c r="C23" s="47"/>
      <c r="D23" s="37">
        <f>SUM(D21)</f>
        <v>13711</v>
      </c>
      <c r="E23" s="37">
        <f>SUM(E21)</f>
        <v>13299</v>
      </c>
      <c r="F23" s="37">
        <f>SUM(F21)</f>
        <v>13299</v>
      </c>
      <c r="G23" s="1"/>
    </row>
    <row r="24" spans="1:7" ht="19.5" customHeight="1">
      <c r="A24" s="1"/>
      <c r="B24" s="1"/>
      <c r="C24" s="1"/>
      <c r="D24" s="1"/>
      <c r="E24" s="1"/>
      <c r="F24" s="1"/>
      <c r="G24" s="1"/>
    </row>
    <row r="25" spans="1:7" ht="19.5" customHeight="1">
      <c r="A25" s="13"/>
      <c r="B25" s="13"/>
      <c r="C25" s="13"/>
      <c r="D25" s="13"/>
      <c r="E25" s="18"/>
      <c r="F25" s="17"/>
      <c r="G25" s="17"/>
    </row>
    <row r="26" spans="1:7" ht="19.5" customHeight="1">
      <c r="A26" s="29" t="s">
        <v>28</v>
      </c>
      <c r="B26" s="29"/>
      <c r="C26" s="29"/>
      <c r="D26" s="29" t="s">
        <v>29</v>
      </c>
      <c r="E26" s="29"/>
      <c r="F26" s="30"/>
      <c r="G26" s="19"/>
    </row>
    <row r="27" spans="1:7" ht="19.5" customHeight="1">
      <c r="A27" s="29"/>
      <c r="B27" s="29"/>
      <c r="C27" s="29"/>
      <c r="D27" s="29"/>
      <c r="E27" s="29"/>
      <c r="F27" s="29"/>
      <c r="G27" s="1"/>
    </row>
    <row r="28" spans="1:7" ht="19.5" customHeight="1">
      <c r="A28" s="48" t="s">
        <v>23</v>
      </c>
      <c r="B28" s="48"/>
      <c r="C28" s="48"/>
      <c r="D28" s="29"/>
      <c r="E28" s="29"/>
      <c r="F28" s="29"/>
      <c r="G28" s="1"/>
    </row>
    <row r="29" spans="1:7" ht="19.5" customHeight="1">
      <c r="A29" s="29"/>
      <c r="B29" s="29"/>
      <c r="C29" s="29"/>
      <c r="D29" s="29"/>
      <c r="E29" s="29"/>
      <c r="F29" s="29"/>
      <c r="G29" s="1"/>
    </row>
    <row r="30" spans="1:7" ht="19.5" customHeight="1">
      <c r="A30" s="29" t="s">
        <v>13</v>
      </c>
      <c r="B30" s="29"/>
      <c r="C30" s="29"/>
      <c r="D30" s="29"/>
      <c r="E30" s="29"/>
      <c r="F30" s="29"/>
      <c r="G30" s="1"/>
    </row>
  </sheetData>
  <sheetProtection/>
  <mergeCells count="22">
    <mergeCell ref="E1:F1"/>
    <mergeCell ref="A2:F2"/>
    <mergeCell ref="A3:F3"/>
    <mergeCell ref="A4:F4"/>
    <mergeCell ref="A5:F5"/>
    <mergeCell ref="A28:C28"/>
    <mergeCell ref="A20:C20"/>
    <mergeCell ref="A21:C21"/>
    <mergeCell ref="B22:C22"/>
    <mergeCell ref="A23:C23"/>
    <mergeCell ref="B13:C13"/>
    <mergeCell ref="B14:C14"/>
    <mergeCell ref="A15:C15"/>
    <mergeCell ref="A16:C16"/>
    <mergeCell ref="A17:C17"/>
    <mergeCell ref="A18:C18"/>
    <mergeCell ref="A8:C8"/>
    <mergeCell ref="A9:C9"/>
    <mergeCell ref="A10:C10"/>
    <mergeCell ref="B11:C11"/>
    <mergeCell ref="B12:C12"/>
    <mergeCell ref="B7:C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875" style="0" customWidth="1"/>
    <col min="2" max="3" width="10.625" style="0" customWidth="1"/>
    <col min="4" max="6" width="13.75390625" style="0" customWidth="1"/>
  </cols>
  <sheetData>
    <row r="1" spans="5:7" ht="19.5" customHeight="1">
      <c r="E1" s="53" t="s">
        <v>25</v>
      </c>
      <c r="F1" s="53"/>
      <c r="G1" s="1"/>
    </row>
    <row r="2" spans="1:7" ht="19.5" customHeight="1">
      <c r="A2" s="54" t="s">
        <v>26</v>
      </c>
      <c r="B2" s="54"/>
      <c r="C2" s="54"/>
      <c r="D2" s="54"/>
      <c r="E2" s="54"/>
      <c r="F2" s="54"/>
      <c r="G2" s="1"/>
    </row>
    <row r="3" spans="1:7" ht="19.5" customHeight="1">
      <c r="A3" s="55" t="s">
        <v>27</v>
      </c>
      <c r="B3" s="55"/>
      <c r="C3" s="55"/>
      <c r="D3" s="55"/>
      <c r="E3" s="55"/>
      <c r="F3" s="55"/>
      <c r="G3" s="2"/>
    </row>
    <row r="4" spans="1:7" ht="19.5" customHeight="1">
      <c r="A4" s="56" t="s">
        <v>14</v>
      </c>
      <c r="B4" s="57"/>
      <c r="C4" s="57"/>
      <c r="D4" s="57"/>
      <c r="E4" s="57"/>
      <c r="F4" s="58"/>
      <c r="G4" s="2"/>
    </row>
    <row r="5" spans="1:7" ht="19.5" customHeight="1">
      <c r="A5" s="59" t="s">
        <v>15</v>
      </c>
      <c r="B5" s="60"/>
      <c r="C5" s="60"/>
      <c r="D5" s="60"/>
      <c r="E5" s="60"/>
      <c r="F5" s="61"/>
      <c r="G5" s="2"/>
    </row>
    <row r="6" spans="1:7" ht="19.5" customHeight="1">
      <c r="A6" s="1"/>
      <c r="B6" s="1"/>
      <c r="C6" s="2"/>
      <c r="D6" s="2"/>
      <c r="E6" s="2"/>
      <c r="F6" s="2"/>
      <c r="G6" s="2"/>
    </row>
    <row r="7" spans="1:7" ht="19.5" customHeight="1">
      <c r="A7" s="65" t="s">
        <v>16</v>
      </c>
      <c r="B7" s="66" t="s">
        <v>32</v>
      </c>
      <c r="C7" s="2"/>
      <c r="D7" s="2"/>
      <c r="E7" s="2"/>
      <c r="F7" s="34" t="s">
        <v>24</v>
      </c>
      <c r="G7" s="11"/>
    </row>
    <row r="8" spans="1:7" ht="30" customHeight="1">
      <c r="A8" s="39" t="s">
        <v>20</v>
      </c>
      <c r="B8" s="40"/>
      <c r="C8" s="41"/>
      <c r="D8" s="20" t="s">
        <v>18</v>
      </c>
      <c r="E8" s="20" t="s">
        <v>19</v>
      </c>
      <c r="F8" s="20" t="s">
        <v>22</v>
      </c>
      <c r="G8" s="1"/>
    </row>
    <row r="9" spans="1:7" ht="19.5" customHeight="1">
      <c r="A9" s="46" t="s">
        <v>0</v>
      </c>
      <c r="B9" s="46"/>
      <c r="C9" s="46"/>
      <c r="D9" s="9">
        <v>2021</v>
      </c>
      <c r="E9" s="9">
        <v>2022</v>
      </c>
      <c r="F9" s="9">
        <v>2022</v>
      </c>
      <c r="G9" s="1"/>
    </row>
    <row r="10" spans="1:7" ht="19.5" customHeight="1">
      <c r="A10" s="43" t="s">
        <v>5</v>
      </c>
      <c r="B10" s="43"/>
      <c r="C10" s="43"/>
      <c r="D10" s="23">
        <f>SUM(D11:D14)</f>
        <v>1310</v>
      </c>
      <c r="E10" s="23">
        <f>SUM(E11:E14)</f>
        <v>1430</v>
      </c>
      <c r="F10" s="23">
        <f>SUM(F11:F14)</f>
        <v>1430</v>
      </c>
      <c r="G10" s="1"/>
    </row>
    <row r="11" spans="1:7" ht="19.5" customHeight="1">
      <c r="A11" s="3" t="s">
        <v>4</v>
      </c>
      <c r="B11" s="44" t="s">
        <v>6</v>
      </c>
      <c r="C11" s="45"/>
      <c r="D11" s="8">
        <v>1210</v>
      </c>
      <c r="E11" s="10">
        <v>1180</v>
      </c>
      <c r="F11" s="10">
        <v>1180</v>
      </c>
      <c r="G11" s="1"/>
    </row>
    <row r="12" spans="1:7" ht="19.5" customHeight="1">
      <c r="A12" s="6"/>
      <c r="B12" s="44" t="s">
        <v>7</v>
      </c>
      <c r="C12" s="45"/>
      <c r="D12" s="8">
        <v>0</v>
      </c>
      <c r="E12" s="10">
        <v>0</v>
      </c>
      <c r="F12" s="10">
        <v>0</v>
      </c>
      <c r="G12" s="1"/>
    </row>
    <row r="13" spans="1:7" ht="19.5" customHeight="1">
      <c r="A13" s="14"/>
      <c r="B13" s="44" t="s">
        <v>8</v>
      </c>
      <c r="C13" s="45"/>
      <c r="D13" s="8">
        <v>100</v>
      </c>
      <c r="E13" s="10">
        <v>250</v>
      </c>
      <c r="F13" s="10">
        <v>250</v>
      </c>
      <c r="G13" s="1"/>
    </row>
    <row r="14" spans="1:7" ht="19.5" customHeight="1">
      <c r="A14" s="14"/>
      <c r="B14" s="49" t="s">
        <v>21</v>
      </c>
      <c r="C14" s="50"/>
      <c r="D14" s="15">
        <f>SUM('[1] 1- podrobný rozpis Průchodní'!E44)</f>
        <v>0</v>
      </c>
      <c r="E14" s="16">
        <f>SUM('[1] 1- podrobný rozpis Průchodní'!F44)</f>
        <v>0</v>
      </c>
      <c r="F14" s="16">
        <f>SUM('[1] 1- podrobný rozpis Průchodní'!G44)</f>
        <v>0</v>
      </c>
      <c r="G14" s="1"/>
    </row>
    <row r="15" spans="1:7" ht="19.5" customHeight="1">
      <c r="A15" s="51" t="s">
        <v>1</v>
      </c>
      <c r="B15" s="51"/>
      <c r="C15" s="51"/>
      <c r="D15" s="24">
        <v>625</v>
      </c>
      <c r="E15" s="24">
        <v>593</v>
      </c>
      <c r="F15" s="24">
        <v>593</v>
      </c>
      <c r="G15" s="1"/>
    </row>
    <row r="16" spans="1:7" ht="19.5" customHeight="1">
      <c r="A16" s="51" t="s">
        <v>2</v>
      </c>
      <c r="B16" s="51"/>
      <c r="C16" s="51"/>
      <c r="D16" s="24">
        <f>SUM('[1] 1- podrobný rozpis Průchodní'!E47+'[1] 1- podrobný rozpis Průchodní'!E48)</f>
        <v>0</v>
      </c>
      <c r="E16" s="24">
        <f>SUM('[1] 1- podrobný rozpis Průchodní'!F47+'[1] 1- podrobný rozpis Průchodní'!F48)</f>
        <v>0</v>
      </c>
      <c r="F16" s="24">
        <f>SUM('[1] 1- podrobný rozpis Průchodní'!G47+'[1] 1- podrobný rozpis Průchodní'!G48)</f>
        <v>0</v>
      </c>
      <c r="G16" s="1"/>
    </row>
    <row r="17" spans="1:7" ht="19.5" customHeight="1">
      <c r="A17" s="51" t="s">
        <v>3</v>
      </c>
      <c r="B17" s="51"/>
      <c r="C17" s="51"/>
      <c r="D17" s="24">
        <v>0</v>
      </c>
      <c r="E17" s="24">
        <v>0</v>
      </c>
      <c r="F17" s="24">
        <v>0</v>
      </c>
      <c r="G17" s="1"/>
    </row>
    <row r="18" spans="1:7" ht="19.5" customHeight="1">
      <c r="A18" s="47" t="s">
        <v>12</v>
      </c>
      <c r="B18" s="47"/>
      <c r="C18" s="47"/>
      <c r="D18" s="37">
        <f>SUM(D10+D15+D16+D17)</f>
        <v>1935</v>
      </c>
      <c r="E18" s="37">
        <f>SUM(E10+E15+E16+E17)</f>
        <v>2023</v>
      </c>
      <c r="F18" s="37">
        <f>SUM(F10+F15+F16+F17)</f>
        <v>2023</v>
      </c>
      <c r="G18" s="1"/>
    </row>
    <row r="19" spans="1:7" ht="19.5" customHeight="1">
      <c r="A19" s="5"/>
      <c r="B19" s="5"/>
      <c r="C19" s="5"/>
      <c r="D19" s="4"/>
      <c r="E19" s="4"/>
      <c r="F19" s="4"/>
      <c r="G19" s="1"/>
    </row>
    <row r="20" spans="1:7" ht="19.5" customHeight="1">
      <c r="A20" s="46" t="s">
        <v>9</v>
      </c>
      <c r="B20" s="46"/>
      <c r="C20" s="46"/>
      <c r="D20" s="36">
        <v>2021</v>
      </c>
      <c r="E20" s="36">
        <v>2022</v>
      </c>
      <c r="F20" s="36">
        <v>2022</v>
      </c>
      <c r="G20" s="1"/>
    </row>
    <row r="21" spans="1:7" ht="19.5" customHeight="1">
      <c r="A21" s="43" t="s">
        <v>10</v>
      </c>
      <c r="B21" s="43"/>
      <c r="C21" s="43"/>
      <c r="D21" s="23">
        <f>SUM(D18)</f>
        <v>1935</v>
      </c>
      <c r="E21" s="23">
        <f>SUM(E18)</f>
        <v>2023</v>
      </c>
      <c r="F21" s="23">
        <f>SUM(F18)</f>
        <v>2023</v>
      </c>
      <c r="G21" s="1"/>
    </row>
    <row r="22" spans="1:7" ht="19.5" customHeight="1">
      <c r="A22" s="3" t="s">
        <v>4</v>
      </c>
      <c r="B22" s="44" t="s">
        <v>11</v>
      </c>
      <c r="C22" s="45"/>
      <c r="D22" s="8">
        <v>558</v>
      </c>
      <c r="E22" s="8">
        <v>558</v>
      </c>
      <c r="F22" s="8">
        <v>558</v>
      </c>
      <c r="G22" s="1"/>
    </row>
    <row r="23" spans="1:7" ht="19.5" customHeight="1">
      <c r="A23" s="47" t="s">
        <v>12</v>
      </c>
      <c r="B23" s="47"/>
      <c r="C23" s="47"/>
      <c r="D23" s="37">
        <f>SUM(D21)</f>
        <v>1935</v>
      </c>
      <c r="E23" s="37">
        <f>SUM(E21)</f>
        <v>2023</v>
      </c>
      <c r="F23" s="37">
        <f>SUM(F21)</f>
        <v>2023</v>
      </c>
      <c r="G23" s="1"/>
    </row>
    <row r="24" spans="1:7" ht="19.5" customHeight="1">
      <c r="A24" s="1"/>
      <c r="B24" s="1"/>
      <c r="C24" s="1"/>
      <c r="D24" s="1"/>
      <c r="E24" s="1"/>
      <c r="F24" s="1"/>
      <c r="G24" s="1"/>
    </row>
    <row r="25" spans="1:7" ht="19.5" customHeight="1">
      <c r="A25" s="13"/>
      <c r="B25" s="13"/>
      <c r="C25" s="13"/>
      <c r="D25" s="13"/>
      <c r="E25" s="18"/>
      <c r="F25" s="17"/>
      <c r="G25" s="17"/>
    </row>
    <row r="26" spans="1:7" ht="19.5" customHeight="1">
      <c r="A26" s="29" t="s">
        <v>28</v>
      </c>
      <c r="B26" s="29"/>
      <c r="C26" s="29"/>
      <c r="D26" s="29" t="s">
        <v>29</v>
      </c>
      <c r="E26" s="29"/>
      <c r="F26" s="30"/>
      <c r="G26" s="19"/>
    </row>
    <row r="27" ht="19.5" customHeight="1">
      <c r="G27" s="17"/>
    </row>
    <row r="28" ht="19.5" customHeight="1">
      <c r="G28" s="17"/>
    </row>
    <row r="29" spans="1:7" ht="19.5" customHeight="1">
      <c r="A29" s="29"/>
      <c r="B29" s="31"/>
      <c r="C29" s="31"/>
      <c r="D29" s="32"/>
      <c r="E29" s="31"/>
      <c r="F29" s="31"/>
      <c r="G29" s="17"/>
    </row>
    <row r="30" spans="1:7" ht="19.5" customHeight="1">
      <c r="A30" s="29"/>
      <c r="B30" s="29"/>
      <c r="C30" s="29"/>
      <c r="D30" s="29"/>
      <c r="E30" s="29"/>
      <c r="F30" s="29"/>
      <c r="G30" s="1"/>
    </row>
    <row r="31" spans="1:7" ht="19.5" customHeight="1">
      <c r="A31" s="48" t="s">
        <v>23</v>
      </c>
      <c r="B31" s="48"/>
      <c r="C31" s="48"/>
      <c r="D31" s="29"/>
      <c r="E31" s="29"/>
      <c r="F31" s="29"/>
      <c r="G31" s="1"/>
    </row>
    <row r="32" spans="1:7" ht="19.5" customHeight="1">
      <c r="A32" s="29"/>
      <c r="B32" s="29"/>
      <c r="C32" s="29"/>
      <c r="D32" s="29"/>
      <c r="E32" s="29"/>
      <c r="F32" s="29"/>
      <c r="G32" s="1"/>
    </row>
    <row r="33" spans="1:7" ht="19.5" customHeight="1">
      <c r="A33" s="29" t="s">
        <v>13</v>
      </c>
      <c r="B33" s="29"/>
      <c r="C33" s="29"/>
      <c r="D33" s="29"/>
      <c r="E33" s="29"/>
      <c r="F33" s="29"/>
      <c r="G33" s="7"/>
    </row>
  </sheetData>
  <sheetProtection/>
  <mergeCells count="21">
    <mergeCell ref="A23:C23"/>
    <mergeCell ref="E1:F1"/>
    <mergeCell ref="A2:F2"/>
    <mergeCell ref="A4:F4"/>
    <mergeCell ref="A5:F5"/>
    <mergeCell ref="A17:C17"/>
    <mergeCell ref="A31:C31"/>
    <mergeCell ref="A8:C8"/>
    <mergeCell ref="A9:C9"/>
    <mergeCell ref="A10:C10"/>
    <mergeCell ref="B11:C11"/>
    <mergeCell ref="A18:C18"/>
    <mergeCell ref="A20:C20"/>
    <mergeCell ref="A21:C21"/>
    <mergeCell ref="B22:C22"/>
    <mergeCell ref="A3:F3"/>
    <mergeCell ref="B12:C12"/>
    <mergeCell ref="B13:C13"/>
    <mergeCell ref="B14:C14"/>
    <mergeCell ref="A15:C15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875" style="0" customWidth="1"/>
    <col min="2" max="3" width="10.625" style="0" customWidth="1"/>
    <col min="4" max="6" width="13.75390625" style="0" customWidth="1"/>
  </cols>
  <sheetData>
    <row r="1" spans="5:6" ht="19.5" customHeight="1">
      <c r="E1" s="53" t="s">
        <v>25</v>
      </c>
      <c r="F1" s="53"/>
    </row>
    <row r="2" spans="1:6" ht="19.5" customHeight="1">
      <c r="A2" s="54" t="s">
        <v>26</v>
      </c>
      <c r="B2" s="54"/>
      <c r="C2" s="54"/>
      <c r="D2" s="54"/>
      <c r="E2" s="54"/>
      <c r="F2" s="54"/>
    </row>
    <row r="3" spans="1:6" ht="19.5" customHeight="1">
      <c r="A3" s="55" t="s">
        <v>27</v>
      </c>
      <c r="B3" s="55"/>
      <c r="C3" s="55"/>
      <c r="D3" s="55"/>
      <c r="E3" s="55"/>
      <c r="F3" s="55"/>
    </row>
    <row r="4" spans="1:6" ht="19.5" customHeight="1">
      <c r="A4" s="56" t="s">
        <v>14</v>
      </c>
      <c r="B4" s="57"/>
      <c r="C4" s="57"/>
      <c r="D4" s="57"/>
      <c r="E4" s="57"/>
      <c r="F4" s="58"/>
    </row>
    <row r="5" spans="1:6" ht="19.5" customHeight="1">
      <c r="A5" s="59" t="s">
        <v>15</v>
      </c>
      <c r="B5" s="60"/>
      <c r="C5" s="60"/>
      <c r="D5" s="60"/>
      <c r="E5" s="60"/>
      <c r="F5" s="61"/>
    </row>
    <row r="6" spans="1:6" ht="19.5" customHeight="1">
      <c r="A6" s="25"/>
      <c r="B6" s="25"/>
      <c r="C6" s="26"/>
      <c r="D6" s="26"/>
      <c r="E6" s="26"/>
      <c r="F6" s="26"/>
    </row>
    <row r="7" ht="19.5" customHeight="1">
      <c r="F7" s="27" t="s">
        <v>24</v>
      </c>
    </row>
    <row r="8" spans="1:6" ht="27" customHeight="1">
      <c r="A8" s="62" t="s">
        <v>20</v>
      </c>
      <c r="B8" s="63"/>
      <c r="C8" s="63"/>
      <c r="D8" s="20" t="s">
        <v>18</v>
      </c>
      <c r="E8" s="28" t="s">
        <v>19</v>
      </c>
      <c r="F8" s="20" t="s">
        <v>22</v>
      </c>
    </row>
    <row r="9" spans="1:6" ht="19.5" customHeight="1">
      <c r="A9" s="42" t="s">
        <v>0</v>
      </c>
      <c r="B9" s="42"/>
      <c r="C9" s="64"/>
      <c r="D9" s="22">
        <v>2021</v>
      </c>
      <c r="E9" s="22">
        <v>2022</v>
      </c>
      <c r="F9" s="22">
        <v>2022</v>
      </c>
    </row>
    <row r="10" spans="1:6" ht="19.5" customHeight="1">
      <c r="A10" s="43" t="s">
        <v>5</v>
      </c>
      <c r="B10" s="43"/>
      <c r="C10" s="43"/>
      <c r="D10" s="23">
        <v>10661</v>
      </c>
      <c r="E10" s="23">
        <f>SUM(E11:E14)</f>
        <v>10500</v>
      </c>
      <c r="F10" s="23">
        <f>SUM(F11:F14)</f>
        <v>10655</v>
      </c>
    </row>
    <row r="11" spans="1:6" ht="19.5" customHeight="1">
      <c r="A11" s="3" t="s">
        <v>4</v>
      </c>
      <c r="B11" s="44" t="s">
        <v>6</v>
      </c>
      <c r="C11" s="45"/>
      <c r="D11" s="10">
        <f>SUM(Průchodní!D11+Nábřežní!D11+B_Němcové!D11+ŠJ!D11)</f>
        <v>6689</v>
      </c>
      <c r="E11" s="10">
        <f>SUM(Průchodní!E11+Nábřežní!E11+B_Němcové!E11+ŠJ!E11)</f>
        <v>6617</v>
      </c>
      <c r="F11" s="10">
        <f>SUM(Průchodní!F11+Nábřežní!F11+B_Němcové!F11+ŠJ!F11)</f>
        <v>6607</v>
      </c>
    </row>
    <row r="12" spans="1:6" ht="19.5" customHeight="1">
      <c r="A12" s="6"/>
      <c r="B12" s="44" t="s">
        <v>7</v>
      </c>
      <c r="C12" s="45"/>
      <c r="D12" s="10">
        <f>SUM(Průchodní!D12+Nábřežní!D12+B_Němcové!D12+ŠJ!D12)</f>
        <v>1902</v>
      </c>
      <c r="E12" s="10">
        <f>SUM(Průchodní!E12+Nábřežní!E12+B_Němcové!E12+ŠJ!E12)</f>
        <v>1723</v>
      </c>
      <c r="F12" s="10">
        <f>SUM(Průchodní!F12+Nábřežní!F12+B_Němcové!F12+ŠJ!F12)</f>
        <v>1723</v>
      </c>
    </row>
    <row r="13" spans="1:6" ht="19.5" customHeight="1">
      <c r="A13" s="14"/>
      <c r="B13" s="44" t="s">
        <v>8</v>
      </c>
      <c r="C13" s="45"/>
      <c r="D13" s="10">
        <f>SUM(Průchodní!D13+Nábřežní!D13+B_Němcové!D13+ŠJ!D13)</f>
        <v>1970</v>
      </c>
      <c r="E13" s="10">
        <f>SUM(Průchodní!E13+Nábřežní!E13+B_Němcové!E13+ŠJ!E13)</f>
        <v>2060</v>
      </c>
      <c r="F13" s="10">
        <f>SUM(Průchodní!F13+Nábřežní!F13+B_Němcové!F13+ŠJ!F13)</f>
        <v>2225</v>
      </c>
    </row>
    <row r="14" spans="1:6" ht="19.5" customHeight="1">
      <c r="A14" s="14"/>
      <c r="B14" s="49" t="s">
        <v>21</v>
      </c>
      <c r="C14" s="50"/>
      <c r="D14" s="10">
        <f>SUM(Průchodní!D14+Nábřežní!D14+B_Němcové!D14+ŠJ!D14)</f>
        <v>100</v>
      </c>
      <c r="E14" s="10">
        <f>SUM(Průchodní!E14+Nábřežní!E14+B_Němcové!E14+ŠJ!E14)</f>
        <v>100</v>
      </c>
      <c r="F14" s="10">
        <f>SUM(Průchodní!F14+Nábřežní!F14+B_Němcové!F14+ŠJ!F14)</f>
        <v>100</v>
      </c>
    </row>
    <row r="15" spans="1:6" ht="19.5" customHeight="1">
      <c r="A15" s="51" t="s">
        <v>1</v>
      </c>
      <c r="B15" s="51"/>
      <c r="C15" s="51"/>
      <c r="D15" s="35">
        <f>SUM(Průchodní!D15+Nábřežní!D15+B_Němcové!D15+ŠJ!D15)</f>
        <v>37030</v>
      </c>
      <c r="E15" s="35">
        <f>SUM(Průchodní!E15+Nábřežní!E15+B_Němcové!E15+ŠJ!E15)</f>
        <v>35178</v>
      </c>
      <c r="F15" s="35">
        <f>SUM(Průchodní!F15+Nábřežní!F15+B_Němcové!F15+ŠJ!F15)</f>
        <v>35178</v>
      </c>
    </row>
    <row r="16" spans="1:6" ht="19.5" customHeight="1">
      <c r="A16" s="51" t="s">
        <v>2</v>
      </c>
      <c r="B16" s="51"/>
      <c r="C16" s="51"/>
      <c r="D16" s="35">
        <f>SUM(Průchodní!D16+Nábřežní!D16+B_Němcové!D16+ŠJ!D16)</f>
        <v>0</v>
      </c>
      <c r="E16" s="35">
        <f>SUM(Průchodní!E16+Nábřežní!E16+B_Němcové!E16+ŠJ!E16)</f>
        <v>0</v>
      </c>
      <c r="F16" s="35">
        <f>SUM(Průchodní!F16+Nábřežní!F16+B_Němcové!F16+ŠJ!F16)</f>
        <v>0</v>
      </c>
    </row>
    <row r="17" spans="1:6" ht="19.5" customHeight="1">
      <c r="A17" s="51" t="s">
        <v>3</v>
      </c>
      <c r="B17" s="51"/>
      <c r="C17" s="51"/>
      <c r="D17" s="35">
        <f>SUM(Průchodní!D17+Nábřežní!D17+B_Němcové!D17+ŠJ!D17)</f>
        <v>1171</v>
      </c>
      <c r="E17" s="35">
        <f>SUM(Průchodní!E17+Nábřežní!E17+B_Němcové!E17+ŠJ!E17)</f>
        <v>1175</v>
      </c>
      <c r="F17" s="35">
        <f>SUM(Průchodní!F17+Nábřežní!F17+B_Němcové!F17+ŠJ!F17)</f>
        <v>1175</v>
      </c>
    </row>
    <row r="18" spans="1:6" ht="19.5" customHeight="1">
      <c r="A18" s="38" t="s">
        <v>12</v>
      </c>
      <c r="B18" s="38"/>
      <c r="C18" s="38"/>
      <c r="D18" s="21">
        <f>SUM(D10+D15+D16+D17)</f>
        <v>48862</v>
      </c>
      <c r="E18" s="21">
        <f>SUM(E10+E15+E16+E17)</f>
        <v>46853</v>
      </c>
      <c r="F18" s="21">
        <f>SUM(F10+F15+F16+F17)</f>
        <v>47008</v>
      </c>
    </row>
    <row r="19" spans="1:6" ht="19.5" customHeight="1">
      <c r="A19" s="5"/>
      <c r="B19" s="5"/>
      <c r="C19" s="5"/>
      <c r="D19" s="4"/>
      <c r="E19" s="4"/>
      <c r="F19" s="4"/>
    </row>
    <row r="20" spans="1:6" ht="19.5" customHeight="1">
      <c r="A20" s="46" t="s">
        <v>9</v>
      </c>
      <c r="B20" s="46"/>
      <c r="C20" s="46"/>
      <c r="D20" s="9">
        <v>2021</v>
      </c>
      <c r="E20" s="36">
        <v>2022</v>
      </c>
      <c r="F20" s="9">
        <v>2022</v>
      </c>
    </row>
    <row r="21" spans="1:6" ht="19.5" customHeight="1">
      <c r="A21" s="43" t="s">
        <v>10</v>
      </c>
      <c r="B21" s="43"/>
      <c r="C21" s="43"/>
      <c r="D21" s="23">
        <f>SUM(D18)</f>
        <v>48862</v>
      </c>
      <c r="E21" s="23">
        <f>SUM(E18)</f>
        <v>46853</v>
      </c>
      <c r="F21" s="23">
        <f>SUM(F18)</f>
        <v>47008</v>
      </c>
    </row>
    <row r="22" spans="1:6" ht="19.5" customHeight="1">
      <c r="A22" s="3" t="s">
        <v>4</v>
      </c>
      <c r="B22" s="44" t="s">
        <v>11</v>
      </c>
      <c r="C22" s="45"/>
      <c r="D22" s="8">
        <v>34880</v>
      </c>
      <c r="E22" s="8">
        <v>34243</v>
      </c>
      <c r="F22" s="8">
        <v>33660</v>
      </c>
    </row>
    <row r="23" spans="1:6" ht="19.5" customHeight="1">
      <c r="A23" s="38" t="s">
        <v>12</v>
      </c>
      <c r="B23" s="38"/>
      <c r="C23" s="38"/>
      <c r="D23" s="21">
        <f>SUM(D21)</f>
        <v>48862</v>
      </c>
      <c r="E23" s="21">
        <f>SUM(E21)</f>
        <v>46853</v>
      </c>
      <c r="F23" s="21">
        <f>SUM(F21)</f>
        <v>47008</v>
      </c>
    </row>
    <row r="24" ht="19.5" customHeight="1"/>
    <row r="25" spans="1:6" ht="19.5" customHeight="1">
      <c r="A25" s="29" t="s">
        <v>28</v>
      </c>
      <c r="B25" s="29"/>
      <c r="C25" s="29"/>
      <c r="D25" s="29" t="s">
        <v>29</v>
      </c>
      <c r="E25" s="29"/>
      <c r="F25" s="30"/>
    </row>
    <row r="26" ht="19.5" customHeight="1"/>
    <row r="27" ht="19.5" customHeight="1"/>
    <row r="28" spans="1:6" ht="19.5" customHeight="1">
      <c r="A28" s="29"/>
      <c r="B28" s="31"/>
      <c r="C28" s="31"/>
      <c r="D28" s="32"/>
      <c r="E28" s="31"/>
      <c r="F28" s="31"/>
    </row>
    <row r="29" spans="1:6" ht="19.5" customHeight="1">
      <c r="A29" s="29"/>
      <c r="B29" s="29"/>
      <c r="C29" s="29"/>
      <c r="D29" s="29"/>
      <c r="E29" s="29"/>
      <c r="F29" s="29"/>
    </row>
    <row r="30" spans="1:6" ht="19.5" customHeight="1">
      <c r="A30" s="48" t="s">
        <v>23</v>
      </c>
      <c r="B30" s="48"/>
      <c r="C30" s="48"/>
      <c r="D30" s="29"/>
      <c r="E30" s="29"/>
      <c r="F30" s="29"/>
    </row>
    <row r="31" spans="1:6" ht="19.5" customHeight="1">
      <c r="A31" s="29"/>
      <c r="B31" s="29"/>
      <c r="C31" s="29"/>
      <c r="D31" s="29"/>
      <c r="E31" s="29"/>
      <c r="F31" s="29"/>
    </row>
    <row r="32" spans="1:6" ht="19.5" customHeight="1">
      <c r="A32" s="29" t="s">
        <v>13</v>
      </c>
      <c r="B32" s="29"/>
      <c r="C32" s="29"/>
      <c r="D32" s="29"/>
      <c r="E32" s="29"/>
      <c r="F32" s="29"/>
    </row>
    <row r="33" spans="1:6" ht="19.5" customHeight="1">
      <c r="A33" s="33"/>
      <c r="B33" s="33"/>
      <c r="C33" s="33"/>
      <c r="D33" s="33"/>
      <c r="E33" s="33"/>
      <c r="F33" s="33"/>
    </row>
    <row r="34" spans="1:6" ht="19.5" customHeight="1">
      <c r="A34" s="33"/>
      <c r="B34" s="33"/>
      <c r="C34" s="33"/>
      <c r="D34" s="33"/>
      <c r="E34" s="33"/>
      <c r="F34" s="33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21">
    <mergeCell ref="A15:C15"/>
    <mergeCell ref="A16:C16"/>
    <mergeCell ref="A30:C30"/>
    <mergeCell ref="A17:C17"/>
    <mergeCell ref="A18:C18"/>
    <mergeCell ref="A20:C20"/>
    <mergeCell ref="A21:C21"/>
    <mergeCell ref="B22:C22"/>
    <mergeCell ref="A23:C23"/>
    <mergeCell ref="A9:C9"/>
    <mergeCell ref="A10:C10"/>
    <mergeCell ref="B11:C11"/>
    <mergeCell ref="B12:C12"/>
    <mergeCell ref="B13:C13"/>
    <mergeCell ref="B14:C14"/>
    <mergeCell ref="E1:F1"/>
    <mergeCell ref="A2:F2"/>
    <mergeCell ref="A3:F3"/>
    <mergeCell ref="A4:F4"/>
    <mergeCell ref="A5:F5"/>
    <mergeCell ref="A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Jeseník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Peitlová Iva</dc:creator>
  <cp:keywords/>
  <dc:description/>
  <cp:lastModifiedBy>Frenclová Lenka</cp:lastModifiedBy>
  <cp:lastPrinted>2021-10-18T13:39:31Z</cp:lastPrinted>
  <dcterms:created xsi:type="dcterms:W3CDTF">2003-10-20T11:56:42Z</dcterms:created>
  <dcterms:modified xsi:type="dcterms:W3CDTF">2021-12-16T12:19:52Z</dcterms:modified>
  <cp:category/>
  <cp:version/>
  <cp:contentType/>
  <cp:contentStatus/>
</cp:coreProperties>
</file>